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<sst xmlns="http://schemas.openxmlformats.org/spreadsheetml/2006/main" count="57" uniqueCount="51">
  <si>
    <t>2025-2026学年第一学期课堂出勤检查督导</t>
  </si>
  <si>
    <t>通    报</t>
  </si>
  <si>
    <t>(第13号)</t>
  </si>
  <si>
    <t xml:space="preserve">    2025年12月8日-12月12日，学生工作处（武装部）对2024级、2025级本、专科学生的上课情况进行了抽查；现将各学院学生上课出勤情况公布如下:</t>
  </si>
  <si>
    <t>学院名称</t>
  </si>
  <si>
    <t>2024级</t>
  </si>
  <si>
    <t>2025级</t>
  </si>
  <si>
    <t>总出  勤率</t>
  </si>
  <si>
    <t>名次</t>
  </si>
  <si>
    <t>备注</t>
  </si>
  <si>
    <t>应到人数</t>
  </si>
  <si>
    <t>实到人数</t>
  </si>
  <si>
    <t>出勤率</t>
  </si>
  <si>
    <t>生物与医药工程学院</t>
  </si>
  <si>
    <t>5人请假，1人迟到</t>
  </si>
  <si>
    <t>人文学院</t>
  </si>
  <si>
    <t>4人请假</t>
  </si>
  <si>
    <t>经济与管理学院</t>
  </si>
  <si>
    <t>13人请假，1人旷课</t>
  </si>
  <si>
    <t>理学院</t>
  </si>
  <si>
    <t>3人请假</t>
  </si>
  <si>
    <t>艺术学院</t>
  </si>
  <si>
    <t>2人请假，4人迟到</t>
  </si>
  <si>
    <t>航空工程学院</t>
  </si>
  <si>
    <t>2人请假</t>
  </si>
  <si>
    <t>乘务学院</t>
  </si>
  <si>
    <t>10人请假</t>
  </si>
  <si>
    <t>化工与材料学院</t>
  </si>
  <si>
    <t>5人请假,3人迟到</t>
  </si>
  <si>
    <t>马克思主义学院</t>
  </si>
  <si>
    <t>教师教育学院</t>
  </si>
  <si>
    <t>1人请假,1人迟到，1人旷课</t>
  </si>
  <si>
    <t>体育学院</t>
  </si>
  <si>
    <t>14人请假</t>
  </si>
  <si>
    <t>外国语学院</t>
  </si>
  <si>
    <t>3人请假，3人迟到</t>
  </si>
  <si>
    <t>智能建造学院</t>
  </si>
  <si>
    <t>1人迟到</t>
  </si>
  <si>
    <t>自动化与电气工程学院</t>
  </si>
  <si>
    <t>信息工程学院</t>
  </si>
  <si>
    <t>1人请假</t>
  </si>
  <si>
    <t>飞行学院</t>
  </si>
  <si>
    <t>12人请假</t>
  </si>
  <si>
    <t>生态环境学部</t>
  </si>
  <si>
    <t>航空宇航与机械学院</t>
  </si>
  <si>
    <t>9人请假，1人迟到</t>
  </si>
  <si>
    <t>机场学院</t>
  </si>
  <si>
    <t>25人请假</t>
  </si>
  <si>
    <t>合计</t>
  </si>
  <si>
    <t>123人请假，14人迟到，
2人旷课</t>
  </si>
  <si>
    <t>学生工作处（武装部）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</si>
</sst>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36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1">
    <xf numFmtId="0" fontId="0" fillId="0" borderId="0" xfId="0"/>
    <xf numFmtId="0" fontId="1" fillId="0" borderId="0" xfId="0" applyFont="1"/>
    <xf numFmtId="10" fontId="0" fillId="0" borderId="0" xfId="0" applyNumberFormat="1"/>
    <xf numFmtId="0" fontId="0" fillId="0" borderId="0" xfId="0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0" fontId="2" fillId="0" borderId="2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0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58" fontId="4" fillId="0" borderId="0" xfId="0" applyNumberFormat="1" applyFont="1" applyFill="1" applyAlignment="1" applyProtection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zoomScale="90" zoomScaleNormal="90" workbookViewId="0">
      <selection activeCell="O21" sqref="O21"/>
    </sheetView>
  </sheetViews>
  <sheetFormatPr defaultColWidth="9.64166666666667" defaultRowHeight="13.5"/>
  <cols>
    <col min="1" max="1" width="19.5666666666667" customWidth="1"/>
    <col min="2" max="2" width="10.125" customWidth="1"/>
    <col min="3" max="3" width="9.625" customWidth="1"/>
    <col min="4" max="4" width="9.125" customWidth="1"/>
    <col min="5" max="5" width="9.75" customWidth="1"/>
    <col min="7" max="7" width="10.375" customWidth="1"/>
    <col min="8" max="8" width="8" style="2" customWidth="1"/>
    <col min="9" max="9" width="6.375" customWidth="1"/>
    <col min="10" max="10" width="26.75" style="3" customWidth="1"/>
  </cols>
  <sheetData>
    <row r="1" ht="36" customHeight="1" spans="1:11">
      <c r="A1" s="4" t="s">
        <v>0</v>
      </c>
      <c r="B1" s="5"/>
      <c r="C1" s="5"/>
      <c r="D1" s="5"/>
      <c r="E1" s="5"/>
      <c r="F1" s="5"/>
      <c r="G1" s="5"/>
      <c r="H1" s="6"/>
      <c r="I1" s="5"/>
      <c r="J1" s="7"/>
    </row>
    <row r="2" ht="46.5" spans="1:11">
      <c r="A2" s="8" t="s">
        <v>1</v>
      </c>
      <c r="B2" s="9"/>
      <c r="C2" s="9"/>
      <c r="D2" s="9"/>
      <c r="E2" s="9"/>
      <c r="F2" s="9"/>
      <c r="G2" s="9"/>
      <c r="H2" s="10"/>
      <c r="I2" s="9"/>
      <c r="J2" s="11"/>
    </row>
    <row r="3" ht="23" customHeight="1" spans="1:11">
      <c r="A3" s="12" t="s">
        <v>2</v>
      </c>
      <c r="B3" s="9"/>
      <c r="C3" s="9"/>
      <c r="D3" s="9"/>
      <c r="E3" s="9"/>
      <c r="F3" s="9"/>
      <c r="G3" s="9"/>
      <c r="H3" s="10"/>
      <c r="I3" s="9"/>
      <c r="J3" s="11"/>
    </row>
    <row r="4" ht="43" customHeight="1" spans="1:11">
      <c r="A4" s="13" t="s">
        <v>3</v>
      </c>
      <c r="B4" s="14"/>
      <c r="C4" s="14"/>
      <c r="D4" s="14"/>
      <c r="E4" s="14"/>
      <c r="F4" s="14"/>
      <c r="G4" s="14"/>
      <c r="H4" s="15"/>
      <c r="I4" s="14"/>
      <c r="J4" s="16"/>
    </row>
    <row r="5" ht="25" customHeight="1" spans="1:11">
      <c r="A5" s="17" t="s">
        <v>4</v>
      </c>
      <c r="B5" s="17" t="s">
        <v>5</v>
      </c>
      <c r="C5" s="17"/>
      <c r="D5" s="17"/>
      <c r="E5" s="17" t="s">
        <v>6</v>
      </c>
      <c r="F5" s="17"/>
      <c r="G5" s="17"/>
      <c r="H5" s="18" t="s">
        <v>7</v>
      </c>
      <c r="I5" s="17" t="s">
        <v>8</v>
      </c>
      <c r="J5" s="19" t="s">
        <v>9</v>
      </c>
      <c r="K5" s="20"/>
    </row>
    <row r="6" ht="25" customHeight="1" spans="1:11">
      <c r="A6" s="17"/>
      <c r="B6" s="19" t="s">
        <v>10</v>
      </c>
      <c r="C6" s="21" t="s">
        <v>11</v>
      </c>
      <c r="D6" s="19" t="s">
        <v>12</v>
      </c>
      <c r="E6" s="19" t="s">
        <v>10</v>
      </c>
      <c r="F6" s="19" t="s">
        <v>11</v>
      </c>
      <c r="G6" s="18" t="s">
        <v>12</v>
      </c>
      <c r="H6" s="18"/>
      <c r="I6" s="17"/>
      <c r="J6" s="19"/>
      <c r="K6" s="20"/>
    </row>
    <row r="7" s="1" customFormat="1" ht="30" customHeight="1" spans="1:11">
      <c r="A7" s="22" t="s">
        <v>13</v>
      </c>
      <c r="B7" s="22">
        <v>136</v>
      </c>
      <c r="C7" s="22">
        <v>134</v>
      </c>
      <c r="D7" s="23">
        <f t="shared" ref="D7:D26" si="0">C7/B7</f>
        <v>0.985294117647059</v>
      </c>
      <c r="E7" s="22">
        <v>87</v>
      </c>
      <c r="F7" s="22">
        <v>84</v>
      </c>
      <c r="G7" s="23">
        <f t="shared" ref="G7:G26" si="1">F7/E7</f>
        <v>0.96551724137931</v>
      </c>
      <c r="H7" s="23">
        <f t="shared" ref="H7:H26" si="2">(D7+G7)/2</f>
        <v>0.975405679513185</v>
      </c>
      <c r="I7" s="22"/>
      <c r="J7" s="24" t="s">
        <v>14</v>
      </c>
    </row>
    <row r="8" s="1" customFormat="1" ht="25" customHeight="1" spans="1:11">
      <c r="A8" s="22" t="s">
        <v>15</v>
      </c>
      <c r="B8" s="22">
        <v>64</v>
      </c>
      <c r="C8" s="22">
        <v>63</v>
      </c>
      <c r="D8" s="23">
        <f t="shared" si="0"/>
        <v>0.984375</v>
      </c>
      <c r="E8" s="22">
        <v>80</v>
      </c>
      <c r="F8" s="22">
        <v>77</v>
      </c>
      <c r="G8" s="23">
        <f t="shared" si="1"/>
        <v>0.9625</v>
      </c>
      <c r="H8" s="23">
        <f t="shared" si="2"/>
        <v>0.9734375</v>
      </c>
      <c r="I8" s="22"/>
      <c r="J8" s="24" t="s">
        <v>16</v>
      </c>
    </row>
    <row r="9" s="1" customFormat="1" ht="27" customHeight="1" spans="1:11">
      <c r="A9" s="22" t="s">
        <v>17</v>
      </c>
      <c r="B9" s="22">
        <v>196</v>
      </c>
      <c r="C9" s="22">
        <v>187</v>
      </c>
      <c r="D9" s="23">
        <f t="shared" si="0"/>
        <v>0.954081632653061</v>
      </c>
      <c r="E9" s="22">
        <v>81</v>
      </c>
      <c r="F9" s="22">
        <v>76</v>
      </c>
      <c r="G9" s="23">
        <f t="shared" si="1"/>
        <v>0.938271604938272</v>
      </c>
      <c r="H9" s="23">
        <f t="shared" si="2"/>
        <v>0.946176618795666</v>
      </c>
      <c r="I9" s="22"/>
      <c r="J9" s="24" t="s">
        <v>18</v>
      </c>
    </row>
    <row r="10" s="1" customFormat="1" ht="25" customHeight="1" spans="1:11">
      <c r="A10" s="22" t="s">
        <v>19</v>
      </c>
      <c r="B10" s="22">
        <v>55</v>
      </c>
      <c r="C10" s="22">
        <v>53</v>
      </c>
      <c r="D10" s="23">
        <f t="shared" si="0"/>
        <v>0.963636363636364</v>
      </c>
      <c r="E10" s="22">
        <v>58</v>
      </c>
      <c r="F10" s="22">
        <v>57</v>
      </c>
      <c r="G10" s="23">
        <f t="shared" si="1"/>
        <v>0.982758620689655</v>
      </c>
      <c r="H10" s="23">
        <f t="shared" si="2"/>
        <v>0.973197492163009</v>
      </c>
      <c r="I10" s="22"/>
      <c r="J10" s="24" t="s">
        <v>20</v>
      </c>
    </row>
    <row r="11" s="1" customFormat="1" ht="25" customHeight="1" spans="1:11">
      <c r="A11" s="22" t="s">
        <v>21</v>
      </c>
      <c r="B11" s="22">
        <v>45</v>
      </c>
      <c r="C11" s="22">
        <v>44</v>
      </c>
      <c r="D11" s="23">
        <f t="shared" si="0"/>
        <v>0.977777777777778</v>
      </c>
      <c r="E11" s="22">
        <v>35</v>
      </c>
      <c r="F11" s="22">
        <v>34</v>
      </c>
      <c r="G11" s="23">
        <f t="shared" si="1"/>
        <v>0.971428571428571</v>
      </c>
      <c r="H11" s="23">
        <f t="shared" si="2"/>
        <v>0.974603174603175</v>
      </c>
      <c r="I11" s="22"/>
      <c r="J11" s="24" t="s">
        <v>22</v>
      </c>
    </row>
    <row r="12" s="1" customFormat="1" ht="25" customHeight="1" spans="1:11">
      <c r="A12" s="22" t="s">
        <v>23</v>
      </c>
      <c r="B12" s="22">
        <v>68</v>
      </c>
      <c r="C12" s="22">
        <v>67</v>
      </c>
      <c r="D12" s="23">
        <f t="shared" si="0"/>
        <v>0.985294117647059</v>
      </c>
      <c r="E12" s="22">
        <v>150</v>
      </c>
      <c r="F12" s="22">
        <v>149</v>
      </c>
      <c r="G12" s="23">
        <f t="shared" si="1"/>
        <v>0.993333333333333</v>
      </c>
      <c r="H12" s="23">
        <f t="shared" si="2"/>
        <v>0.989313725490196</v>
      </c>
      <c r="I12" s="22"/>
      <c r="J12" s="24" t="s">
        <v>24</v>
      </c>
    </row>
    <row r="13" s="1" customFormat="1" ht="25" customHeight="1" spans="1:11">
      <c r="A13" s="22" t="s">
        <v>25</v>
      </c>
      <c r="B13" s="22">
        <v>145</v>
      </c>
      <c r="C13" s="22">
        <v>139</v>
      </c>
      <c r="D13" s="23">
        <f t="shared" si="0"/>
        <v>0.958620689655172</v>
      </c>
      <c r="E13" s="22">
        <v>82</v>
      </c>
      <c r="F13" s="22">
        <v>78</v>
      </c>
      <c r="G13" s="23">
        <f t="shared" si="1"/>
        <v>0.951219512195122</v>
      </c>
      <c r="H13" s="23">
        <f t="shared" si="2"/>
        <v>0.954920100925147</v>
      </c>
      <c r="I13" s="22"/>
      <c r="J13" s="24" t="s">
        <v>26</v>
      </c>
    </row>
    <row r="14" s="1" customFormat="1" ht="25" customHeight="1" spans="1:11">
      <c r="A14" s="22" t="s">
        <v>27</v>
      </c>
      <c r="B14" s="22">
        <v>75</v>
      </c>
      <c r="C14" s="22">
        <v>75</v>
      </c>
      <c r="D14" s="23">
        <f t="shared" si="0"/>
        <v>1</v>
      </c>
      <c r="E14" s="22">
        <v>79</v>
      </c>
      <c r="F14" s="22">
        <v>74</v>
      </c>
      <c r="G14" s="23">
        <f t="shared" si="1"/>
        <v>0.936708860759494</v>
      </c>
      <c r="H14" s="23">
        <f t="shared" si="2"/>
        <v>0.968354430379747</v>
      </c>
      <c r="I14" s="22"/>
      <c r="J14" s="25" t="s">
        <v>28</v>
      </c>
    </row>
    <row r="15" s="1" customFormat="1" ht="25" customHeight="1" spans="1:11">
      <c r="A15" s="22" t="s">
        <v>29</v>
      </c>
      <c r="B15" s="22">
        <v>79</v>
      </c>
      <c r="C15" s="22">
        <v>71</v>
      </c>
      <c r="D15" s="23">
        <f t="shared" si="0"/>
        <v>0.89873417721519</v>
      </c>
      <c r="E15" s="22">
        <v>70</v>
      </c>
      <c r="F15" s="22">
        <v>68</v>
      </c>
      <c r="G15" s="23">
        <f t="shared" si="1"/>
        <v>0.971428571428571</v>
      </c>
      <c r="H15" s="23">
        <f t="shared" si="2"/>
        <v>0.935081374321881</v>
      </c>
      <c r="I15" s="22"/>
      <c r="J15" s="24" t="s">
        <v>26</v>
      </c>
    </row>
    <row r="16" s="1" customFormat="1" ht="25" customHeight="1" spans="1:11">
      <c r="A16" s="22" t="s">
        <v>30</v>
      </c>
      <c r="B16" s="22">
        <v>42</v>
      </c>
      <c r="C16" s="22">
        <v>42</v>
      </c>
      <c r="D16" s="23">
        <f t="shared" si="0"/>
        <v>1</v>
      </c>
      <c r="E16" s="22">
        <v>119</v>
      </c>
      <c r="F16" s="22">
        <v>117</v>
      </c>
      <c r="G16" s="23">
        <f t="shared" si="1"/>
        <v>0.983193277310924</v>
      </c>
      <c r="H16" s="23">
        <f t="shared" si="2"/>
        <v>0.991596638655462</v>
      </c>
      <c r="I16" s="22"/>
      <c r="J16" s="24" t="s">
        <v>31</v>
      </c>
    </row>
    <row r="17" s="1" customFormat="1" ht="25" customHeight="1" spans="1:10">
      <c r="A17" s="22" t="s">
        <v>32</v>
      </c>
      <c r="B17" s="22">
        <v>82</v>
      </c>
      <c r="C17" s="22">
        <v>68</v>
      </c>
      <c r="D17" s="23">
        <f t="shared" si="0"/>
        <v>0.829268292682927</v>
      </c>
      <c r="E17" s="22">
        <v>60</v>
      </c>
      <c r="F17" s="22">
        <v>60</v>
      </c>
      <c r="G17" s="23">
        <f t="shared" si="1"/>
        <v>1</v>
      </c>
      <c r="H17" s="23">
        <f t="shared" si="2"/>
        <v>0.914634146341463</v>
      </c>
      <c r="I17" s="22"/>
      <c r="J17" s="24" t="s">
        <v>33</v>
      </c>
    </row>
    <row r="18" s="1" customFormat="1" ht="25" customHeight="1" spans="1:10">
      <c r="A18" s="22" t="s">
        <v>34</v>
      </c>
      <c r="B18" s="22">
        <v>40</v>
      </c>
      <c r="C18" s="22">
        <v>40</v>
      </c>
      <c r="D18" s="23">
        <f t="shared" si="0"/>
        <v>1</v>
      </c>
      <c r="E18" s="22">
        <v>44</v>
      </c>
      <c r="F18" s="22">
        <v>44</v>
      </c>
      <c r="G18" s="23">
        <f t="shared" si="1"/>
        <v>1</v>
      </c>
      <c r="H18" s="23">
        <f t="shared" si="2"/>
        <v>1</v>
      </c>
      <c r="I18" s="22"/>
      <c r="J18" s="26" t="s">
        <v>35</v>
      </c>
    </row>
    <row r="19" s="1" customFormat="1" ht="35" customHeight="1" spans="1:10">
      <c r="A19" s="22" t="s">
        <v>36</v>
      </c>
      <c r="B19" s="22">
        <v>93</v>
      </c>
      <c r="C19" s="22">
        <v>93</v>
      </c>
      <c r="D19" s="23">
        <f t="shared" si="0"/>
        <v>1</v>
      </c>
      <c r="E19" s="27">
        <v>19</v>
      </c>
      <c r="F19" s="27">
        <v>19</v>
      </c>
      <c r="G19" s="23">
        <f t="shared" si="1"/>
        <v>1</v>
      </c>
      <c r="H19" s="23">
        <f t="shared" si="2"/>
        <v>1</v>
      </c>
      <c r="I19" s="22"/>
      <c r="J19" s="24" t="s">
        <v>37</v>
      </c>
    </row>
    <row r="20" s="1" customFormat="1" ht="25" customHeight="1" spans="1:10">
      <c r="A20" s="22" t="s">
        <v>38</v>
      </c>
      <c r="B20" s="22">
        <v>115</v>
      </c>
      <c r="C20" s="22">
        <v>114</v>
      </c>
      <c r="D20" s="23">
        <f t="shared" si="0"/>
        <v>0.991304347826087</v>
      </c>
      <c r="E20" s="22">
        <v>161</v>
      </c>
      <c r="F20" s="22">
        <v>159</v>
      </c>
      <c r="G20" s="23">
        <f t="shared" si="1"/>
        <v>0.987577639751553</v>
      </c>
      <c r="H20" s="23">
        <f t="shared" si="2"/>
        <v>0.98944099378882</v>
      </c>
      <c r="I20" s="22"/>
      <c r="J20" s="28" t="s">
        <v>20</v>
      </c>
    </row>
    <row r="21" s="1" customFormat="1" ht="25" customHeight="1" spans="1:10">
      <c r="A21" s="22" t="s">
        <v>39</v>
      </c>
      <c r="B21" s="22">
        <v>39</v>
      </c>
      <c r="C21" s="22">
        <v>38</v>
      </c>
      <c r="D21" s="23">
        <f t="shared" si="0"/>
        <v>0.974358974358974</v>
      </c>
      <c r="E21" s="22">
        <v>40</v>
      </c>
      <c r="F21" s="22">
        <v>40</v>
      </c>
      <c r="G21" s="23">
        <f t="shared" si="1"/>
        <v>1</v>
      </c>
      <c r="H21" s="23">
        <f t="shared" si="2"/>
        <v>0.987179487179487</v>
      </c>
      <c r="I21" s="22"/>
      <c r="J21" s="24" t="s">
        <v>40</v>
      </c>
    </row>
    <row r="22" s="1" customFormat="1" ht="25" customHeight="1" spans="1:10">
      <c r="A22" s="29" t="s">
        <v>41</v>
      </c>
      <c r="B22" s="22">
        <v>22</v>
      </c>
      <c r="C22" s="22">
        <v>21</v>
      </c>
      <c r="D22" s="23">
        <f t="shared" si="0"/>
        <v>0.954545454545455</v>
      </c>
      <c r="E22" s="22">
        <v>114</v>
      </c>
      <c r="F22" s="22">
        <v>103</v>
      </c>
      <c r="G22" s="23">
        <f t="shared" si="1"/>
        <v>0.903508771929825</v>
      </c>
      <c r="H22" s="23">
        <f t="shared" si="2"/>
        <v>0.92902711323764</v>
      </c>
      <c r="I22" s="22"/>
      <c r="J22" s="24" t="s">
        <v>42</v>
      </c>
    </row>
    <row r="23" s="1" customFormat="1" ht="25" customHeight="1" spans="1:10">
      <c r="A23" s="22" t="s">
        <v>43</v>
      </c>
      <c r="B23" s="22">
        <v>57</v>
      </c>
      <c r="C23" s="22">
        <v>56</v>
      </c>
      <c r="D23" s="23">
        <f t="shared" si="0"/>
        <v>0.982456140350877</v>
      </c>
      <c r="E23" s="22">
        <v>20</v>
      </c>
      <c r="F23" s="22">
        <v>20</v>
      </c>
      <c r="G23" s="23">
        <f t="shared" si="1"/>
        <v>1</v>
      </c>
      <c r="H23" s="23">
        <f t="shared" si="2"/>
        <v>0.991228070175439</v>
      </c>
      <c r="I23" s="22"/>
      <c r="J23" s="25" t="s">
        <v>40</v>
      </c>
    </row>
    <row r="24" s="1" customFormat="1" ht="34" customHeight="1" spans="1:10">
      <c r="A24" s="22" t="s">
        <v>44</v>
      </c>
      <c r="B24" s="27">
        <v>100</v>
      </c>
      <c r="C24" s="27">
        <v>99</v>
      </c>
      <c r="D24" s="23">
        <f t="shared" si="0"/>
        <v>0.99</v>
      </c>
      <c r="E24" s="30">
        <v>116</v>
      </c>
      <c r="F24" s="30">
        <v>108</v>
      </c>
      <c r="G24" s="23">
        <f t="shared" si="1"/>
        <v>0.931034482758621</v>
      </c>
      <c r="H24" s="23">
        <f t="shared" si="2"/>
        <v>0.96051724137931</v>
      </c>
      <c r="I24" s="22"/>
      <c r="J24" s="24" t="s">
        <v>45</v>
      </c>
    </row>
    <row r="25" s="1" customFormat="1" ht="25" customHeight="1" spans="1:10">
      <c r="A25" s="22" t="s">
        <v>46</v>
      </c>
      <c r="B25" s="22">
        <v>60</v>
      </c>
      <c r="C25" s="22">
        <v>57</v>
      </c>
      <c r="D25" s="23">
        <f t="shared" si="0"/>
        <v>0.95</v>
      </c>
      <c r="E25" s="22">
        <v>152</v>
      </c>
      <c r="F25" s="22">
        <v>130</v>
      </c>
      <c r="G25" s="23">
        <f t="shared" si="1"/>
        <v>0.855263157894737</v>
      </c>
      <c r="H25" s="23">
        <f t="shared" si="2"/>
        <v>0.902631578947368</v>
      </c>
      <c r="I25" s="22"/>
      <c r="J25" s="24" t="s">
        <v>47</v>
      </c>
    </row>
    <row r="26" s="1" customFormat="1" ht="46" customHeight="1" spans="1:10">
      <c r="A26" s="22" t="s">
        <v>48</v>
      </c>
      <c r="B26" s="30">
        <v>1513</v>
      </c>
      <c r="C26" s="30">
        <v>1461</v>
      </c>
      <c r="D26" s="23">
        <f t="shared" si="0"/>
        <v>0.965631196298744</v>
      </c>
      <c r="E26" s="22">
        <v>1567</v>
      </c>
      <c r="F26" s="22">
        <v>1497</v>
      </c>
      <c r="G26" s="23">
        <f t="shared" si="1"/>
        <v>0.955328653477983</v>
      </c>
      <c r="H26" s="23">
        <f t="shared" si="2"/>
        <v>0.960479924888364</v>
      </c>
      <c r="I26" s="22"/>
      <c r="J26" s="24" t="s">
        <v>49</v>
      </c>
    </row>
    <row r="27" s="1" customFormat="1" ht="25" customHeight="1" spans="1:10">
      <c r="A27" s="31"/>
      <c r="B27" s="32"/>
      <c r="C27" s="32"/>
      <c r="D27" s="33"/>
      <c r="E27" s="33"/>
      <c r="F27" s="33"/>
      <c r="G27" s="33"/>
      <c r="H27" s="33"/>
      <c r="I27" s="32"/>
      <c r="J27" s="34"/>
    </row>
    <row r="28" s="1" customFormat="1" ht="25" customHeight="1" spans="1:10">
      <c r="A28" s="32"/>
      <c r="B28" s="35"/>
      <c r="C28" s="35"/>
      <c r="D28" s="36"/>
      <c r="E28" s="35"/>
      <c r="F28" s="35"/>
      <c r="G28" s="35"/>
      <c r="H28" s="33" t="s">
        <v>50</v>
      </c>
      <c r="I28" s="32"/>
      <c r="J28" s="37"/>
    </row>
    <row r="29" s="1" customFormat="1" ht="25" customHeight="1" spans="1:10">
      <c r="A29" s="32"/>
      <c r="B29" s="35"/>
      <c r="C29" s="35"/>
      <c r="D29" s="36"/>
      <c r="E29" s="35"/>
      <c r="F29" s="35"/>
      <c r="G29" s="35"/>
      <c r="H29" s="38">
        <v>46004</v>
      </c>
      <c r="I29" s="39"/>
      <c r="J29" s="40"/>
    </row>
    <row r="30" ht="14.25" spans="1:10">
      <c r="A30" s="32"/>
      <c r="B30" s="35"/>
      <c r="C30" s="35"/>
      <c r="D30" s="36"/>
      <c r="E30" s="35"/>
      <c r="F30" s="35"/>
      <c r="G30" s="35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2025-12-15T08:40:05Z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EEFB10FB32224249BE73549A6087E345_13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