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<sst xmlns="http://schemas.openxmlformats.org/spreadsheetml/2006/main" count="50" uniqueCount="39">
  <si>
    <t>2025-2026学年第一学期课堂出勤检查督导</t>
  </si>
  <si>
    <t>通    报</t>
  </si>
  <si>
    <t>(第03号)</t>
  </si>
  <si>
    <t xml:space="preserve">   2025年9月15日-9月19日，学生工作（武装）部（处）对2023级、2024级本、专科学生的上课情况进行了抽查；现将各学院学生上课出勤情况公布如下:</t>
  </si>
  <si>
    <t>学院名称</t>
  </si>
  <si>
    <t>2023级</t>
  </si>
  <si>
    <t>2024级</t>
  </si>
  <si>
    <t>总出勤率</t>
  </si>
  <si>
    <t>名次</t>
  </si>
  <si>
    <t>备注</t>
  </si>
  <si>
    <t>应到人数</t>
  </si>
  <si>
    <t>实到人数</t>
  </si>
  <si>
    <t>出勤率</t>
  </si>
  <si>
    <t>化工与材料学院</t>
  </si>
  <si>
    <t>教师教育学院</t>
  </si>
  <si>
    <t>人文学院</t>
  </si>
  <si>
    <t>生态环境学部</t>
  </si>
  <si>
    <t>外国语学院</t>
  </si>
  <si>
    <t>艺术学院</t>
  </si>
  <si>
    <t>智能建造学院</t>
  </si>
  <si>
    <t>航空工程学院</t>
  </si>
  <si>
    <t>1人请假</t>
  </si>
  <si>
    <t>乘务学院</t>
  </si>
  <si>
    <t>体育学院</t>
  </si>
  <si>
    <t>航空宇航与机械学院</t>
  </si>
  <si>
    <t>2人请假</t>
  </si>
  <si>
    <t>自动化与电气工程学院</t>
  </si>
  <si>
    <t>理学院</t>
  </si>
  <si>
    <t>经济与管理学院</t>
  </si>
  <si>
    <t>3人请假</t>
  </si>
  <si>
    <t>机场学院</t>
  </si>
  <si>
    <t>马克思主义学院</t>
  </si>
  <si>
    <t>生物与医药工程学院</t>
  </si>
  <si>
    <t>信息工程学院</t>
  </si>
  <si>
    <t>3人请假，2人旷课</t>
  </si>
  <si>
    <t>飞行学院</t>
  </si>
  <si>
    <t>合计</t>
  </si>
  <si>
    <t>27人请假，2人旷课</t>
  </si>
  <si>
    <t>学生工作（武装）部（处）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</si>
</sst>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0" borderId="0" xfId="0" applyBorder="1"/>
    <xf numFmtId="0" fontId="0" fillId="2" borderId="0" xfId="0" applyFill="1"/>
    <xf numFmtId="1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10" fontId="3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10" fontId="5" fillId="0" borderId="5" xfId="0" applyNumberFormat="1" applyFont="1" applyBorder="1" applyAlignment="1">
      <alignment horizontal="center" vertical="center" wrapText="1"/>
    </xf>
    <xf numFmtId="10" fontId="4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10" fontId="6" fillId="0" borderId="5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0" fontId="5" fillId="0" borderId="0" xfId="0" applyNumberFormat="1" applyFont="1" applyBorder="1" applyAlignment="1">
      <alignment horizontal="center" vertical="center" wrapText="1"/>
    </xf>
    <xf numFmtId="10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0" fontId="0" fillId="0" borderId="0" xfId="0" applyNumberFormat="1" applyBorder="1"/>
    <xf numFmtId="58" fontId="3" fillId="0" borderId="0" xfId="0" applyNumberFormat="1" applyFont="1" applyFill="1" applyBorder="1" applyAlignment="1" applyProtection="1">
      <alignment horizontal="center" vertical="center"/>
    </xf>
    <xf numFmtId="10" fontId="3" fillId="0" borderId="0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10" fontId="6" fillId="0" borderId="0" xfId="0" applyNumberFormat="1" applyFont="1" applyBorder="1" applyAlignment="1">
      <alignment vertical="center"/>
    </xf>
    <xf numFmtId="58" fontId="3" fillId="0" borderId="0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9"/>
  <sheetViews>
    <sheetView tabSelected="1" workbookViewId="0">
      <selection activeCell="A1" sqref="A1:J1"/>
    </sheetView>
  </sheetViews>
  <sheetFormatPr defaultColWidth="9.64166666666667" defaultRowHeight="13.5"/>
  <cols>
    <col min="1" max="1" width="19.575" customWidth="1"/>
    <col min="2" max="3" width="9.64166666666667" style="2"/>
    <col min="4" max="4" width="10.725" style="3"/>
    <col min="5" max="6" width="9.64166666666667" style="2"/>
    <col min="7" max="7" width="12.825" style="3"/>
    <col min="8" max="8" width="9" style="3"/>
    <col min="10" max="10" width="23.875" customWidth="1"/>
  </cols>
  <sheetData>
    <row r="1" ht="22.5" spans="1:10">
      <c r="A1" s="4" t="s">
        <v>0</v>
      </c>
      <c r="B1" s="5"/>
      <c r="C1" s="5"/>
      <c r="D1" s="6"/>
      <c r="E1" s="5"/>
      <c r="F1" s="5"/>
      <c r="G1" s="6"/>
      <c r="H1" s="6"/>
      <c r="I1" s="29"/>
      <c r="J1" s="30"/>
    </row>
    <row r="2" ht="46.5" spans="1:10">
      <c r="A2" s="7" t="s">
        <v>1</v>
      </c>
      <c r="B2" s="8"/>
      <c r="C2" s="8"/>
      <c r="D2" s="9"/>
      <c r="E2" s="8"/>
      <c r="F2" s="8"/>
      <c r="G2" s="9"/>
      <c r="H2" s="9"/>
      <c r="I2" s="31"/>
      <c r="J2" s="32"/>
    </row>
    <row r="3" ht="14.25" spans="1:10">
      <c r="A3" s="10" t="s">
        <v>2</v>
      </c>
      <c r="B3" s="8"/>
      <c r="C3" s="8"/>
      <c r="D3" s="9"/>
      <c r="E3" s="8"/>
      <c r="F3" s="8"/>
      <c r="G3" s="9"/>
      <c r="H3" s="9"/>
      <c r="I3" s="31"/>
      <c r="J3" s="32"/>
    </row>
    <row r="4" ht="41" customHeight="1" spans="1:10">
      <c r="A4" s="11" t="s">
        <v>3</v>
      </c>
      <c r="B4" s="12"/>
      <c r="C4" s="12"/>
      <c r="D4" s="13"/>
      <c r="E4" s="12"/>
      <c r="F4" s="12"/>
      <c r="G4" s="13"/>
      <c r="H4" s="13"/>
      <c r="I4" s="33"/>
      <c r="J4" s="34"/>
    </row>
    <row r="5" ht="20" customHeight="1" spans="1:11">
      <c r="A5" s="14" t="s">
        <v>4</v>
      </c>
      <c r="B5" s="15" t="s">
        <v>5</v>
      </c>
      <c r="C5" s="15"/>
      <c r="D5" s="16"/>
      <c r="E5" s="15" t="s">
        <v>6</v>
      </c>
      <c r="F5" s="15"/>
      <c r="G5" s="16"/>
      <c r="H5" s="17" t="s">
        <v>7</v>
      </c>
      <c r="I5" s="14" t="s">
        <v>8</v>
      </c>
      <c r="J5" s="14" t="s">
        <v>9</v>
      </c>
      <c r="K5" s="35"/>
    </row>
    <row r="6" ht="30" customHeight="1" spans="1:11">
      <c r="A6" s="14"/>
      <c r="B6" s="15" t="s">
        <v>10</v>
      </c>
      <c r="C6" s="15" t="s">
        <v>11</v>
      </c>
      <c r="D6" s="16" t="s">
        <v>12</v>
      </c>
      <c r="E6" s="15" t="s">
        <v>10</v>
      </c>
      <c r="F6" s="15" t="s">
        <v>11</v>
      </c>
      <c r="G6" s="16" t="s">
        <v>12</v>
      </c>
      <c r="H6" s="17"/>
      <c r="I6" s="14"/>
      <c r="J6" s="14"/>
      <c r="K6" s="35"/>
    </row>
    <row r="7" ht="25" customHeight="1" spans="1:10">
      <c r="A7" s="18" t="s">
        <v>13</v>
      </c>
      <c r="B7" s="15">
        <v>29</v>
      </c>
      <c r="C7" s="15">
        <v>29</v>
      </c>
      <c r="D7" s="16">
        <f>C7/B7</f>
        <v>1</v>
      </c>
      <c r="E7" s="15">
        <v>35</v>
      </c>
      <c r="F7" s="15">
        <v>35</v>
      </c>
      <c r="G7" s="16">
        <f>F7/E7</f>
        <v>1</v>
      </c>
      <c r="H7" s="19">
        <f>(D7+G7)/2</f>
        <v>1</v>
      </c>
      <c r="I7" s="18">
        <v>1</v>
      </c>
      <c r="J7" s="15"/>
    </row>
    <row r="8" ht="25" customHeight="1" spans="1:10">
      <c r="A8" s="18" t="s">
        <v>14</v>
      </c>
      <c r="B8" s="15">
        <v>75</v>
      </c>
      <c r="C8" s="15">
        <v>75</v>
      </c>
      <c r="D8" s="16">
        <f>C8/B8</f>
        <v>1</v>
      </c>
      <c r="E8" s="15">
        <v>44</v>
      </c>
      <c r="F8" s="15">
        <v>44</v>
      </c>
      <c r="G8" s="16">
        <f>F8/E8</f>
        <v>1</v>
      </c>
      <c r="H8" s="19">
        <f>(D8+G8)/2</f>
        <v>1</v>
      </c>
      <c r="I8" s="18">
        <v>1</v>
      </c>
      <c r="J8" s="18"/>
    </row>
    <row r="9" ht="25" customHeight="1" spans="1:10">
      <c r="A9" s="18" t="s">
        <v>15</v>
      </c>
      <c r="B9" s="15">
        <v>35</v>
      </c>
      <c r="C9" s="15">
        <v>35</v>
      </c>
      <c r="D9" s="16">
        <f>C9/B9</f>
        <v>1</v>
      </c>
      <c r="E9" s="15">
        <v>34</v>
      </c>
      <c r="F9" s="15">
        <v>34</v>
      </c>
      <c r="G9" s="16">
        <f>F9/E9</f>
        <v>1</v>
      </c>
      <c r="H9" s="19">
        <f>(D9+G9)/2</f>
        <v>1</v>
      </c>
      <c r="I9" s="18">
        <v>1</v>
      </c>
      <c r="J9" s="18"/>
    </row>
    <row r="10" ht="25" customHeight="1" spans="1:10">
      <c r="A10" s="18" t="s">
        <v>16</v>
      </c>
      <c r="B10" s="15">
        <v>29</v>
      </c>
      <c r="C10" s="15">
        <v>29</v>
      </c>
      <c r="D10" s="16">
        <f>C10/B10</f>
        <v>1</v>
      </c>
      <c r="E10" s="15">
        <v>28</v>
      </c>
      <c r="F10" s="15">
        <v>28</v>
      </c>
      <c r="G10" s="16">
        <f>F10/E10</f>
        <v>1</v>
      </c>
      <c r="H10" s="19">
        <f>(D10+G10)/2</f>
        <v>1</v>
      </c>
      <c r="I10" s="18">
        <v>1</v>
      </c>
      <c r="J10" s="36"/>
    </row>
    <row r="11" ht="25" customHeight="1" spans="1:10">
      <c r="A11" s="18" t="s">
        <v>17</v>
      </c>
      <c r="B11" s="15">
        <v>40</v>
      </c>
      <c r="C11" s="15">
        <v>40</v>
      </c>
      <c r="D11" s="16">
        <f>C11/B11</f>
        <v>1</v>
      </c>
      <c r="E11" s="15">
        <v>77</v>
      </c>
      <c r="F11" s="15">
        <v>77</v>
      </c>
      <c r="G11" s="16">
        <f>F11/E11</f>
        <v>1</v>
      </c>
      <c r="H11" s="19">
        <f>(D11+G11)/2</f>
        <v>1</v>
      </c>
      <c r="I11" s="18">
        <v>1</v>
      </c>
      <c r="J11" s="18"/>
    </row>
    <row r="12" ht="25" customHeight="1" spans="1:10">
      <c r="A12" s="18" t="s">
        <v>18</v>
      </c>
      <c r="B12" s="15">
        <v>38</v>
      </c>
      <c r="C12" s="15">
        <v>38</v>
      </c>
      <c r="D12" s="16">
        <f>C12/B12</f>
        <v>1</v>
      </c>
      <c r="E12" s="15">
        <v>86</v>
      </c>
      <c r="F12" s="15">
        <v>86</v>
      </c>
      <c r="G12" s="16">
        <f>F12/E12</f>
        <v>1</v>
      </c>
      <c r="H12" s="19">
        <f>(D12+G12)/2</f>
        <v>1</v>
      </c>
      <c r="I12" s="18">
        <v>1</v>
      </c>
      <c r="J12" s="18"/>
    </row>
    <row r="13" ht="25" customHeight="1" spans="1:10">
      <c r="A13" s="18" t="s">
        <v>19</v>
      </c>
      <c r="B13" s="15">
        <v>17</v>
      </c>
      <c r="C13" s="15">
        <v>17</v>
      </c>
      <c r="D13" s="16">
        <f>C13/B13</f>
        <v>1</v>
      </c>
      <c r="E13" s="15">
        <v>20</v>
      </c>
      <c r="F13" s="15">
        <v>20</v>
      </c>
      <c r="G13" s="16">
        <f>F13/E13</f>
        <v>1</v>
      </c>
      <c r="H13" s="19">
        <f>(D13+G13)/2</f>
        <v>1</v>
      </c>
      <c r="I13" s="18">
        <v>1</v>
      </c>
      <c r="J13" s="18"/>
    </row>
    <row r="14" ht="25" customHeight="1" spans="1:10">
      <c r="A14" s="18" t="s">
        <v>20</v>
      </c>
      <c r="B14" s="15">
        <v>69</v>
      </c>
      <c r="C14" s="15">
        <v>69</v>
      </c>
      <c r="D14" s="16">
        <f>C14/B14</f>
        <v>1</v>
      </c>
      <c r="E14" s="15">
        <v>68</v>
      </c>
      <c r="F14" s="15">
        <v>67</v>
      </c>
      <c r="G14" s="16">
        <f>F14/E14</f>
        <v>0.985294117647059</v>
      </c>
      <c r="H14" s="19">
        <f>(D14+G14)/2</f>
        <v>0.992647058823529</v>
      </c>
      <c r="I14" s="18">
        <v>8</v>
      </c>
      <c r="J14" s="18" t="s">
        <v>21</v>
      </c>
    </row>
    <row r="15" ht="25" customHeight="1" spans="1:10">
      <c r="A15" s="18" t="s">
        <v>22</v>
      </c>
      <c r="B15" s="15">
        <v>45</v>
      </c>
      <c r="C15" s="15">
        <v>44</v>
      </c>
      <c r="D15" s="16">
        <f>C15/B15</f>
        <v>0.977777777777778</v>
      </c>
      <c r="E15" s="15">
        <v>29</v>
      </c>
      <c r="F15" s="15">
        <v>29</v>
      </c>
      <c r="G15" s="16">
        <f>F15/E15</f>
        <v>1</v>
      </c>
      <c r="H15" s="19">
        <f>(D15+G15)/2</f>
        <v>0.988888888888889</v>
      </c>
      <c r="I15" s="18">
        <v>9</v>
      </c>
      <c r="J15" s="18" t="s">
        <v>21</v>
      </c>
    </row>
    <row r="16" ht="25" customHeight="1" spans="1:10">
      <c r="A16" s="18" t="s">
        <v>23</v>
      </c>
      <c r="B16" s="15">
        <v>42</v>
      </c>
      <c r="C16" s="15">
        <v>41</v>
      </c>
      <c r="D16" s="16">
        <f>C16/B16</f>
        <v>0.976190476190476</v>
      </c>
      <c r="E16" s="15">
        <v>60</v>
      </c>
      <c r="F16" s="15">
        <v>60</v>
      </c>
      <c r="G16" s="16">
        <f>F16/E16</f>
        <v>1</v>
      </c>
      <c r="H16" s="19">
        <f>(D16+G16)/2</f>
        <v>0.988095238095238</v>
      </c>
      <c r="I16" s="18">
        <v>10</v>
      </c>
      <c r="J16" s="18" t="s">
        <v>21</v>
      </c>
    </row>
    <row r="17" ht="25" customHeight="1" spans="1:10">
      <c r="A17" s="18" t="s">
        <v>24</v>
      </c>
      <c r="B17" s="15">
        <v>83</v>
      </c>
      <c r="C17" s="15">
        <v>81</v>
      </c>
      <c r="D17" s="16">
        <f>C17/B17</f>
        <v>0.975903614457831</v>
      </c>
      <c r="E17" s="15">
        <v>40</v>
      </c>
      <c r="F17" s="15">
        <v>40</v>
      </c>
      <c r="G17" s="16">
        <f>F17/E17</f>
        <v>1</v>
      </c>
      <c r="H17" s="19">
        <f>(D17+G17)/2</f>
        <v>0.987951807228916</v>
      </c>
      <c r="I17" s="18">
        <v>11</v>
      </c>
      <c r="J17" s="18" t="s">
        <v>25</v>
      </c>
    </row>
    <row r="18" ht="25" customHeight="1" spans="1:10">
      <c r="A18" s="18" t="s">
        <v>26</v>
      </c>
      <c r="B18" s="15">
        <v>55</v>
      </c>
      <c r="C18" s="15">
        <v>54</v>
      </c>
      <c r="D18" s="16">
        <f>C18/B18</f>
        <v>0.981818181818182</v>
      </c>
      <c r="E18" s="15">
        <v>75</v>
      </c>
      <c r="F18" s="15">
        <v>74</v>
      </c>
      <c r="G18" s="16">
        <f>F18/E18</f>
        <v>0.986666666666667</v>
      </c>
      <c r="H18" s="19">
        <f>(D18+G18)/2</f>
        <v>0.984242424242424</v>
      </c>
      <c r="I18" s="18">
        <v>12</v>
      </c>
      <c r="J18" s="37" t="s">
        <v>25</v>
      </c>
    </row>
    <row r="19" ht="25" customHeight="1" spans="1:10">
      <c r="A19" s="18" t="s">
        <v>27</v>
      </c>
      <c r="B19" s="15">
        <v>101</v>
      </c>
      <c r="C19" s="15">
        <v>101</v>
      </c>
      <c r="D19" s="16">
        <f>C19/B19</f>
        <v>1</v>
      </c>
      <c r="E19" s="15">
        <v>31</v>
      </c>
      <c r="F19" s="15">
        <v>30</v>
      </c>
      <c r="G19" s="16">
        <f>F19/E19</f>
        <v>0.967741935483871</v>
      </c>
      <c r="H19" s="19">
        <f>(D19+G19)/2</f>
        <v>0.983870967741935</v>
      </c>
      <c r="I19" s="18">
        <v>13</v>
      </c>
      <c r="J19" s="18" t="s">
        <v>21</v>
      </c>
    </row>
    <row r="20" ht="25" customHeight="1" spans="1:10">
      <c r="A20" s="18" t="s">
        <v>28</v>
      </c>
      <c r="B20" s="15">
        <v>38</v>
      </c>
      <c r="C20" s="15">
        <v>38</v>
      </c>
      <c r="D20" s="16">
        <f>C20/B20</f>
        <v>1</v>
      </c>
      <c r="E20" s="15">
        <v>80</v>
      </c>
      <c r="F20" s="15">
        <v>77</v>
      </c>
      <c r="G20" s="16">
        <f>F20/E20</f>
        <v>0.9625</v>
      </c>
      <c r="H20" s="19">
        <f>(D20+G20)/2</f>
        <v>0.98125</v>
      </c>
      <c r="I20" s="18">
        <v>14</v>
      </c>
      <c r="J20" s="20" t="s">
        <v>29</v>
      </c>
    </row>
    <row r="21" ht="42" customHeight="1" spans="1:10">
      <c r="A21" s="18" t="s">
        <v>30</v>
      </c>
      <c r="B21" s="15">
        <v>68</v>
      </c>
      <c r="C21" s="15">
        <v>67</v>
      </c>
      <c r="D21" s="16">
        <f>C21/B21</f>
        <v>0.985294117647059</v>
      </c>
      <c r="E21" s="15">
        <v>78</v>
      </c>
      <c r="F21" s="15">
        <v>76</v>
      </c>
      <c r="G21" s="16">
        <f>F21/E21</f>
        <v>0.974358974358974</v>
      </c>
      <c r="H21" s="19">
        <f>(D21+G21)/2</f>
        <v>0.979826546003017</v>
      </c>
      <c r="I21" s="18">
        <v>15</v>
      </c>
      <c r="J21" s="38" t="s">
        <v>29</v>
      </c>
    </row>
    <row r="22" ht="46" customHeight="1" spans="1:10">
      <c r="A22" s="20" t="s">
        <v>31</v>
      </c>
      <c r="B22" s="15">
        <v>70</v>
      </c>
      <c r="C22" s="15">
        <v>67</v>
      </c>
      <c r="D22" s="16">
        <f>C22/B22</f>
        <v>0.957142857142857</v>
      </c>
      <c r="E22" s="15">
        <v>79</v>
      </c>
      <c r="F22" s="15">
        <v>79</v>
      </c>
      <c r="G22" s="16">
        <f>F22/E22</f>
        <v>1</v>
      </c>
      <c r="H22" s="19">
        <f>(D22+G22)/2</f>
        <v>0.978571428571429</v>
      </c>
      <c r="I22" s="18">
        <v>16</v>
      </c>
      <c r="J22" s="18" t="s">
        <v>29</v>
      </c>
    </row>
    <row r="23" ht="25" customHeight="1" spans="1:10">
      <c r="A23" s="18" t="s">
        <v>32</v>
      </c>
      <c r="B23" s="15">
        <v>30</v>
      </c>
      <c r="C23" s="15">
        <v>29</v>
      </c>
      <c r="D23" s="16">
        <f>C23/B23</f>
        <v>0.966666666666667</v>
      </c>
      <c r="E23" s="15">
        <v>79</v>
      </c>
      <c r="F23" s="15">
        <v>77</v>
      </c>
      <c r="G23" s="16">
        <f>F23/E23</f>
        <v>0.974683544303797</v>
      </c>
      <c r="H23" s="19">
        <f>(D23+G23)/2</f>
        <v>0.970675105485232</v>
      </c>
      <c r="I23" s="18">
        <v>17</v>
      </c>
      <c r="J23" s="18" t="s">
        <v>29</v>
      </c>
    </row>
    <row r="24" ht="48" customHeight="1" spans="1:10">
      <c r="A24" s="18" t="s">
        <v>33</v>
      </c>
      <c r="B24" s="15">
        <v>60</v>
      </c>
      <c r="C24" s="15">
        <v>57</v>
      </c>
      <c r="D24" s="16">
        <f>C24/B24</f>
        <v>0.95</v>
      </c>
      <c r="E24" s="15">
        <v>78</v>
      </c>
      <c r="F24" s="15">
        <v>76</v>
      </c>
      <c r="G24" s="16">
        <f>F24/E24</f>
        <v>0.974358974358974</v>
      </c>
      <c r="H24" s="19">
        <f>(D24+G24)/2</f>
        <v>0.962179487179487</v>
      </c>
      <c r="I24" s="18">
        <v>18</v>
      </c>
      <c r="J24" s="38" t="s">
        <v>34</v>
      </c>
    </row>
    <row r="25" ht="25" customHeight="1" spans="1:10">
      <c r="A25" s="18" t="s">
        <v>35</v>
      </c>
      <c r="B25" s="15">
        <v>31</v>
      </c>
      <c r="C25" s="15">
        <v>30</v>
      </c>
      <c r="D25" s="16">
        <f>C25/B25</f>
        <v>0.967741935483871</v>
      </c>
      <c r="E25" s="15">
        <v>23</v>
      </c>
      <c r="F25" s="15">
        <v>22</v>
      </c>
      <c r="G25" s="16">
        <f>F25/E25</f>
        <v>0.956521739130435</v>
      </c>
      <c r="H25" s="19">
        <f>(D25+G25)/2</f>
        <v>0.962131837307153</v>
      </c>
      <c r="I25" s="18">
        <v>19</v>
      </c>
      <c r="J25" s="18" t="s">
        <v>25</v>
      </c>
    </row>
    <row r="26" ht="25" customHeight="1" spans="1:10">
      <c r="A26" s="18" t="s">
        <v>36</v>
      </c>
      <c r="B26" s="15">
        <f t="shared" ref="B26:F26" si="0">B7+B8+B9+B10+B11+B12+B14+B13+B15+B16+B17+B18+B19+B20+B21+B22+B23+B24+B25</f>
        <v>955</v>
      </c>
      <c r="C26" s="15">
        <f t="shared" si="0"/>
        <v>941</v>
      </c>
      <c r="D26" s="16">
        <f>C26/B26</f>
        <v>0.985340314136126</v>
      </c>
      <c r="E26" s="15">
        <f t="shared" si="0"/>
        <v>1044</v>
      </c>
      <c r="F26" s="15">
        <f t="shared" si="0"/>
        <v>1031</v>
      </c>
      <c r="G26" s="16">
        <f>F26/E26</f>
        <v>0.987547892720307</v>
      </c>
      <c r="H26" s="19">
        <f>(D26+G26)/2</f>
        <v>0.986444103428216</v>
      </c>
      <c r="I26" s="18"/>
      <c r="J26" s="18" t="s">
        <v>37</v>
      </c>
    </row>
    <row r="27" s="1" customFormat="1" ht="14.25" spans="1:10">
      <c r="A27" s="21"/>
      <c r="B27" s="22"/>
      <c r="C27" s="22"/>
      <c r="D27" s="23"/>
      <c r="E27" s="22"/>
      <c r="F27" s="22"/>
      <c r="G27" s="23"/>
      <c r="H27" s="24"/>
      <c r="I27" s="25"/>
      <c r="J27" s="39"/>
    </row>
    <row r="28" s="1" customFormat="1" ht="14.25" spans="1:10">
      <c r="A28" s="25"/>
      <c r="B28" s="26"/>
      <c r="C28" s="26"/>
      <c r="D28" s="26"/>
      <c r="E28" s="26"/>
      <c r="F28" s="26"/>
      <c r="G28" s="23"/>
      <c r="H28" s="24" t="s">
        <v>38</v>
      </c>
      <c r="I28" s="25"/>
      <c r="J28" s="25"/>
    </row>
    <row r="29" s="1" customFormat="1" ht="14.25" spans="1:10">
      <c r="A29" s="25"/>
      <c r="B29" s="26"/>
      <c r="C29" s="26"/>
      <c r="D29" s="26"/>
      <c r="E29" s="26"/>
      <c r="F29" s="26"/>
      <c r="G29" s="23"/>
      <c r="H29" s="27">
        <v>45919</v>
      </c>
      <c r="I29" s="40"/>
      <c r="J29" s="24"/>
    </row>
    <row r="30" s="1" customFormat="1" ht="14.25" spans="1:8">
      <c r="A30" s="25"/>
      <c r="B30" s="26"/>
      <c r="C30" s="26"/>
      <c r="D30" s="26"/>
      <c r="E30" s="26"/>
      <c r="F30" s="26"/>
      <c r="G30" s="28"/>
      <c r="H30" s="26"/>
    </row>
    <row r="31" s="1" customFormat="1" spans="2:8">
      <c r="B31" s="26"/>
      <c r="C31" s="26"/>
      <c r="D31" s="26"/>
      <c r="E31" s="26"/>
      <c r="F31" s="26"/>
      <c r="G31" s="26"/>
      <c r="H31" s="26"/>
    </row>
    <row r="32" s="1" customFormat="1" spans="2:8">
      <c r="B32" s="26"/>
      <c r="C32" s="26"/>
      <c r="D32" s="26"/>
      <c r="E32" s="26"/>
      <c r="F32" s="26"/>
      <c r="G32" s="26"/>
      <c r="H32" s="26"/>
    </row>
    <row r="33" s="1" customFormat="1" spans="2:8">
      <c r="B33" s="26"/>
      <c r="C33" s="26"/>
      <c r="D33" s="26"/>
      <c r="E33" s="26"/>
      <c r="F33" s="26"/>
      <c r="G33" s="26"/>
      <c r="H33" s="26"/>
    </row>
    <row r="34" s="1" customFormat="1" spans="2:8">
      <c r="B34" s="26"/>
      <c r="C34" s="26"/>
      <c r="D34" s="26"/>
      <c r="E34" s="26"/>
      <c r="F34" s="26"/>
      <c r="G34" s="26"/>
      <c r="H34" s="26"/>
    </row>
    <row r="35" s="1" customFormat="1" spans="2:8">
      <c r="B35" s="26"/>
      <c r="C35" s="26"/>
      <c r="D35" s="26"/>
      <c r="E35" s="26"/>
      <c r="F35" s="26"/>
      <c r="G35" s="26"/>
      <c r="H35" s="26"/>
    </row>
    <row r="36" s="1" customFormat="1" spans="2:8">
      <c r="B36" s="26"/>
      <c r="C36" s="26"/>
      <c r="D36" s="26"/>
      <c r="E36" s="26"/>
      <c r="F36" s="26"/>
      <c r="G36" s="26"/>
      <c r="H36" s="26"/>
    </row>
    <row r="37" s="1" customFormat="1" spans="2:8">
      <c r="B37" s="26"/>
      <c r="C37" s="26"/>
      <c r="D37" s="26"/>
      <c r="E37" s="26"/>
      <c r="F37" s="26"/>
      <c r="G37" s="26"/>
      <c r="H37" s="26"/>
    </row>
    <row r="38" s="1" customFormat="1" spans="2:8">
      <c r="B38" s="26"/>
      <c r="C38" s="26"/>
      <c r="D38" s="26"/>
      <c r="E38" s="26"/>
      <c r="F38" s="26"/>
      <c r="G38" s="26"/>
      <c r="H38" s="26"/>
    </row>
    <row r="39" s="1" customFormat="1" spans="2:8">
      <c r="B39" s="26"/>
      <c r="C39" s="26"/>
      <c r="D39" s="26"/>
      <c r="E39" s="26"/>
      <c r="F39" s="26"/>
      <c r="G39" s="26"/>
      <c r="H39" s="26"/>
    </row>
    <row r="40" s="1" customFormat="1" spans="2:8">
      <c r="B40" s="26"/>
      <c r="C40" s="26"/>
      <c r="D40" s="26"/>
      <c r="E40" s="26"/>
      <c r="F40" s="26"/>
      <c r="G40" s="26"/>
      <c r="H40" s="26"/>
    </row>
    <row r="41" s="1" customFormat="1" spans="2:8">
      <c r="B41" s="26"/>
      <c r="C41" s="26"/>
      <c r="D41" s="26"/>
      <c r="E41" s="26"/>
      <c r="F41" s="26"/>
      <c r="G41" s="26"/>
      <c r="H41" s="26"/>
    </row>
    <row r="42" s="1" customFormat="1" spans="2:8">
      <c r="B42" s="26"/>
      <c r="C42" s="26"/>
      <c r="D42" s="26"/>
      <c r="E42" s="26"/>
      <c r="F42" s="26"/>
      <c r="G42" s="26"/>
      <c r="H42" s="26"/>
    </row>
    <row r="43" s="1" customFormat="1" spans="2:8">
      <c r="B43" s="26"/>
      <c r="C43" s="26"/>
      <c r="D43" s="26"/>
      <c r="E43" s="26"/>
      <c r="F43" s="26"/>
      <c r="G43" s="26"/>
      <c r="H43" s="26"/>
    </row>
    <row r="44" spans="2:6">
      <c r="B44" s="26"/>
      <c r="C44" s="26"/>
      <c r="D44" s="26"/>
      <c r="E44" s="26"/>
      <c r="F44" s="26"/>
    </row>
    <row r="45" spans="2:6">
      <c r="B45" s="26"/>
      <c r="C45" s="26"/>
      <c r="D45" s="26"/>
      <c r="E45" s="26"/>
      <c r="F45" s="26"/>
    </row>
    <row r="46" spans="2:6">
      <c r="B46" s="26"/>
      <c r="C46" s="26"/>
      <c r="D46" s="26"/>
      <c r="E46" s="26"/>
      <c r="F46" s="26"/>
    </row>
    <row r="47" spans="2:6">
      <c r="B47" s="26"/>
      <c r="C47" s="26"/>
      <c r="D47" s="26"/>
      <c r="E47" s="26"/>
      <c r="F47" s="26"/>
    </row>
    <row r="48" spans="2:6">
      <c r="B48" s="26"/>
      <c r="C48" s="26"/>
      <c r="D48" s="26"/>
      <c r="E48" s="26"/>
      <c r="F48" s="26"/>
    </row>
    <row r="49" spans="2:6">
      <c r="B49" s="26"/>
      <c r="C49" s="26"/>
      <c r="D49" s="26"/>
      <c r="E49" s="26"/>
      <c r="F49" s="26"/>
    </row>
    <row r="50" spans="2:6">
      <c r="B50" s="26"/>
      <c r="C50" s="26"/>
      <c r="D50" s="26"/>
      <c r="E50" s="26"/>
      <c r="F50" s="26"/>
    </row>
    <row r="51" spans="2:6">
      <c r="B51" s="26"/>
      <c r="C51" s="26"/>
      <c r="D51" s="26"/>
      <c r="E51" s="26"/>
      <c r="F51" s="26"/>
    </row>
    <row r="52" spans="2:6">
      <c r="B52" s="26"/>
      <c r="C52" s="26"/>
      <c r="D52" s="26"/>
      <c r="E52" s="26"/>
      <c r="F52" s="26"/>
    </row>
    <row r="53" spans="2:6">
      <c r="B53" s="26"/>
      <c r="C53" s="26"/>
      <c r="D53" s="26"/>
      <c r="E53" s="26"/>
      <c r="F53" s="26"/>
    </row>
    <row r="54" spans="2:6">
      <c r="B54" s="26"/>
      <c r="C54" s="26"/>
      <c r="D54" s="26"/>
      <c r="E54" s="26"/>
      <c r="F54" s="26"/>
    </row>
    <row r="55" spans="2:6">
      <c r="B55" s="26"/>
      <c r="C55" s="26"/>
      <c r="D55" s="26"/>
      <c r="E55" s="26"/>
      <c r="F55" s="26"/>
    </row>
    <row r="56" spans="2:6">
      <c r="B56" s="26"/>
      <c r="C56" s="26"/>
      <c r="D56" s="26"/>
      <c r="E56" s="26"/>
      <c r="F56" s="26"/>
    </row>
    <row r="57" spans="2:6">
      <c r="B57" s="26"/>
      <c r="C57" s="26"/>
      <c r="D57" s="26"/>
      <c r="E57" s="26"/>
      <c r="F57" s="26"/>
    </row>
    <row r="58" spans="2:6">
      <c r="B58" s="26"/>
      <c r="C58" s="26"/>
      <c r="D58" s="26"/>
      <c r="E58" s="26"/>
      <c r="F58" s="26"/>
    </row>
    <row r="59" spans="2:6">
      <c r="B59" s="26"/>
      <c r="C59" s="26"/>
      <c r="D59" s="26"/>
      <c r="E59" s="26"/>
      <c r="F59" s="26"/>
    </row>
    <row r="60" spans="2:6">
      <c r="B60" s="26"/>
      <c r="C60" s="26"/>
      <c r="D60" s="26"/>
      <c r="E60" s="26"/>
      <c r="F60" s="26"/>
    </row>
    <row r="61" spans="2:6">
      <c r="B61" s="26"/>
      <c r="C61" s="26"/>
      <c r="D61" s="26"/>
      <c r="E61" s="26"/>
      <c r="F61" s="26"/>
    </row>
    <row r="62" spans="2:6">
      <c r="B62" s="26"/>
      <c r="C62" s="26"/>
      <c r="D62" s="26"/>
      <c r="E62" s="26"/>
      <c r="F62" s="26"/>
    </row>
    <row r="63" spans="2:6">
      <c r="B63" s="26"/>
      <c r="C63" s="26"/>
      <c r="D63" s="26"/>
      <c r="E63" s="26"/>
      <c r="F63" s="26"/>
    </row>
    <row r="64" spans="2:6">
      <c r="B64" s="26"/>
      <c r="C64" s="26"/>
      <c r="D64" s="26"/>
      <c r="E64" s="26"/>
      <c r="F64" s="26"/>
    </row>
    <row r="65" spans="2:6">
      <c r="B65" s="26"/>
      <c r="C65" s="26"/>
      <c r="D65" s="26"/>
      <c r="E65" s="26"/>
      <c r="F65" s="26"/>
    </row>
    <row r="66" spans="2:6">
      <c r="B66" s="26"/>
      <c r="C66" s="26"/>
      <c r="D66" s="26"/>
      <c r="E66" s="26"/>
      <c r="F66" s="26"/>
    </row>
    <row r="67" spans="2:6">
      <c r="B67" s="26"/>
      <c r="C67" s="26"/>
      <c r="D67" s="26"/>
      <c r="E67" s="26"/>
      <c r="F67" s="26"/>
    </row>
    <row r="68" spans="2:6">
      <c r="B68" s="26"/>
      <c r="C68" s="26"/>
      <c r="D68" s="26"/>
      <c r="E68" s="26"/>
      <c r="F68" s="26"/>
    </row>
    <row r="69" spans="2:6">
      <c r="B69" s="26"/>
      <c r="C69" s="26"/>
      <c r="D69" s="26"/>
      <c r="E69" s="26"/>
      <c r="F69" s="26"/>
    </row>
    <row r="70" spans="2:6">
      <c r="B70" s="26"/>
      <c r="C70" s="26"/>
      <c r="D70" s="26"/>
      <c r="E70" s="26"/>
      <c r="F70" s="26"/>
    </row>
    <row r="71" spans="2:6">
      <c r="B71" s="26"/>
      <c r="C71" s="26"/>
      <c r="D71" s="26"/>
      <c r="E71" s="26"/>
      <c r="F71" s="26"/>
    </row>
    <row r="72" spans="2:6">
      <c r="B72" s="26"/>
      <c r="C72" s="26"/>
      <c r="D72" s="26"/>
      <c r="E72" s="26"/>
      <c r="F72" s="26"/>
    </row>
    <row r="73" spans="2:6">
      <c r="B73" s="26"/>
      <c r="C73" s="26"/>
      <c r="D73" s="26"/>
      <c r="E73" s="26"/>
      <c r="F73" s="26"/>
    </row>
    <row r="74" spans="2:6">
      <c r="B74" s="26"/>
      <c r="C74" s="26"/>
      <c r="D74" s="26"/>
      <c r="E74" s="26"/>
      <c r="F74" s="26"/>
    </row>
    <row r="75" spans="2:6">
      <c r="B75" s="26"/>
      <c r="C75" s="26"/>
      <c r="D75" s="26"/>
      <c r="E75" s="26"/>
      <c r="F75" s="26"/>
    </row>
    <row r="76" spans="2:6">
      <c r="B76" s="26"/>
      <c r="C76" s="26"/>
      <c r="D76" s="26"/>
      <c r="E76" s="26"/>
      <c r="F76" s="26"/>
    </row>
    <row r="77" spans="2:6">
      <c r="B77" s="26"/>
      <c r="C77" s="26"/>
      <c r="D77" s="26"/>
      <c r="E77" s="26"/>
      <c r="F77" s="26"/>
    </row>
    <row r="78" spans="2:6">
      <c r="B78" s="26"/>
      <c r="C78" s="26"/>
      <c r="D78" s="26"/>
      <c r="E78" s="26"/>
      <c r="F78" s="26"/>
    </row>
    <row r="79" spans="2:6">
      <c r="B79" s="26"/>
      <c r="C79" s="26"/>
      <c r="D79" s="26"/>
      <c r="E79" s="26"/>
      <c r="F79" s="26"/>
    </row>
    <row r="80" spans="2:6">
      <c r="B80" s="26"/>
      <c r="C80" s="26"/>
      <c r="D80" s="26"/>
      <c r="E80" s="26"/>
      <c r="F80" s="26"/>
    </row>
    <row r="81" spans="2:6">
      <c r="B81" s="26"/>
      <c r="C81" s="26"/>
      <c r="D81" s="26"/>
      <c r="E81" s="26"/>
      <c r="F81" s="26"/>
    </row>
    <row r="82" spans="2:6">
      <c r="B82" s="26"/>
      <c r="C82" s="26"/>
      <c r="D82" s="26"/>
      <c r="E82" s="26"/>
      <c r="F82" s="26"/>
    </row>
    <row r="83" spans="2:6">
      <c r="B83" s="26"/>
      <c r="C83" s="26"/>
      <c r="D83" s="26"/>
      <c r="E83" s="26"/>
      <c r="F83" s="26"/>
    </row>
    <row r="84" spans="2:6">
      <c r="B84" s="26"/>
      <c r="C84" s="26"/>
      <c r="D84" s="26"/>
      <c r="E84" s="26"/>
      <c r="F84" s="26"/>
    </row>
    <row r="85" spans="2:6">
      <c r="B85" s="26"/>
      <c r="C85" s="26"/>
      <c r="D85" s="26"/>
      <c r="E85" s="26"/>
      <c r="F85" s="26"/>
    </row>
    <row r="86" spans="2:6">
      <c r="B86" s="26"/>
      <c r="C86" s="26"/>
      <c r="D86" s="26"/>
      <c r="E86" s="26"/>
      <c r="F86" s="26"/>
    </row>
    <row r="87" spans="2:6">
      <c r="B87" s="26"/>
      <c r="C87" s="26"/>
      <c r="D87" s="26"/>
      <c r="E87" s="26"/>
      <c r="F87" s="26"/>
    </row>
    <row r="88" spans="2:6">
      <c r="B88" s="26"/>
      <c r="C88" s="26"/>
      <c r="D88" s="26"/>
      <c r="E88" s="26"/>
      <c r="F88" s="26"/>
    </row>
    <row r="89" spans="2:6">
      <c r="B89" s="26"/>
      <c r="C89" s="26"/>
      <c r="D89" s="26"/>
      <c r="E89" s="26"/>
      <c r="F89" s="26"/>
    </row>
    <row r="90" spans="2:6">
      <c r="B90" s="26"/>
      <c r="C90" s="26"/>
      <c r="D90" s="26"/>
      <c r="E90" s="26"/>
      <c r="F90" s="26"/>
    </row>
    <row r="91" spans="2:6">
      <c r="B91" s="26"/>
      <c r="C91" s="26"/>
      <c r="D91" s="26"/>
      <c r="E91" s="26"/>
      <c r="F91" s="26"/>
    </row>
    <row r="92" spans="2:6">
      <c r="B92" s="26"/>
      <c r="C92" s="26"/>
      <c r="D92" s="26"/>
      <c r="E92" s="26"/>
      <c r="F92" s="26"/>
    </row>
    <row r="93" spans="2:6">
      <c r="B93" s="26"/>
      <c r="C93" s="26"/>
      <c r="D93" s="26"/>
      <c r="E93" s="26"/>
      <c r="F93" s="26"/>
    </row>
    <row r="94" spans="2:6">
      <c r="B94" s="26"/>
      <c r="C94" s="26"/>
      <c r="D94" s="26"/>
      <c r="E94" s="26"/>
      <c r="F94" s="26"/>
    </row>
    <row r="95" spans="2:6">
      <c r="B95" s="26"/>
      <c r="C95" s="26"/>
      <c r="D95" s="26"/>
      <c r="E95" s="26"/>
      <c r="F95" s="26"/>
    </row>
    <row r="96" spans="2:6">
      <c r="B96" s="26"/>
      <c r="C96" s="26"/>
      <c r="D96" s="26"/>
      <c r="E96" s="26"/>
      <c r="F96" s="26"/>
    </row>
    <row r="97" spans="2:6">
      <c r="B97" s="26"/>
      <c r="C97" s="26"/>
      <c r="D97" s="26"/>
      <c r="E97" s="26"/>
      <c r="F97" s="26"/>
    </row>
    <row r="98" spans="2:6">
      <c r="B98" s="26"/>
      <c r="C98" s="26"/>
      <c r="D98" s="26"/>
      <c r="E98" s="26"/>
      <c r="F98" s="26"/>
    </row>
    <row r="99" spans="2:6">
      <c r="B99" s="26"/>
      <c r="C99" s="26"/>
      <c r="D99" s="26"/>
      <c r="E99" s="26"/>
      <c r="F99" s="26"/>
    </row>
  </sheetData>
  <sortState ref="A7:K25">
    <sortCondition ref="H7:H25" descending="1"/>
    <sortCondition ref="A7:A25"/>
  </sortState>
  <mergeCells count="10">
    <mergeCell ref="A1:J1"/>
    <mergeCell ref="A2:J2"/>
    <mergeCell ref="A3:J3"/>
    <mergeCell ref="A4:J4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  <ignoredErrors>
    <ignoredError sqref="D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2025-09-30T08:38:25Z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6AE0D2EEC1834E9881B0CF5B10C9043B_13</vt:lpwstr>
  </property>
  <property fmtid="{D5CDD505-2E9C-101B-9397-08002B2CF9AE}" pid="3" name="KSOProductBuildVer">
    <vt:lpwstr>2052-12.1.0.22529</vt:lpwstr>
  </property>
</Properties>
</file>